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Sheet1" sheetId="1" r:id="rId1"/>
  </sheets>
  <calcPr calcId="144525" iterateDelta="1E-4"/>
</workbook>
</file>

<file path=xl/calcChain.xml><?xml version="1.0" encoding="utf-8"?>
<calcChain xmlns="http://schemas.openxmlformats.org/spreadsheetml/2006/main">
  <c r="I19" i="1" l="1"/>
  <c r="C24" i="1" s="1"/>
  <c r="C2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3" i="1"/>
  <c r="C22" i="1"/>
  <c r="F21" i="1"/>
</calcChain>
</file>

<file path=xl/sharedStrings.xml><?xml version="1.0" encoding="utf-8"?>
<sst xmlns="http://schemas.openxmlformats.org/spreadsheetml/2006/main" count="65" uniqueCount="46">
  <si>
    <t>VOLTAGE [V]</t>
  </si>
  <si>
    <t>CURRENT [A]</t>
  </si>
  <si>
    <t>NAME</t>
  </si>
  <si>
    <t>EUR</t>
  </si>
  <si>
    <t>LINK</t>
  </si>
  <si>
    <t>POWER [W]</t>
  </si>
  <si>
    <t>Small Reduction Stepper Motor</t>
  </si>
  <si>
    <t>Modulo driver L293D controlo Motor DC Ponte H</t>
  </si>
  <si>
    <t>http://www.electrofun.pt/43-modulo-drive-l293d-para-controlo-motor-dc-ponte-h.html</t>
  </si>
  <si>
    <t>EasyVR Shield 3.0</t>
  </si>
  <si>
    <t>http://www.botnroll.com/en/sensors/345-reconhecimento-de-voz-easyvr-shield.html?search_query=easy+vr+shield&amp;results=42</t>
  </si>
  <si>
    <t>bread board</t>
  </si>
  <si>
    <t>ISEP</t>
  </si>
  <si>
    <t>Reflectance infrared analog sensor QRE1113</t>
  </si>
  <si>
    <t>http://www.botnroll.com/en/infrared/370-sensor-de-linha-analogico-qre113.html</t>
  </si>
  <si>
    <t>arduino uno r3</t>
  </si>
  <si>
    <t>wires standard 2x 30</t>
  </si>
  <si>
    <t>LED GREEN</t>
  </si>
  <si>
    <t>http://www.botnroll.com/pt/leds/174-led-verde-3mm.html?search_query=led&amp;results=270</t>
  </si>
  <si>
    <t>LED RED</t>
  </si>
  <si>
    <t>http://www.botnroll.com/pt/leds/173-led-vermelho-3mm.html</t>
  </si>
  <si>
    <t>http://www.botnroll.com/pt/resistencias/176-resistencia-1k.html</t>
  </si>
  <si>
    <t>3D Printing chassis</t>
  </si>
  <si>
    <t>V Max</t>
  </si>
  <si>
    <t>A Max</t>
  </si>
  <si>
    <t>P total</t>
  </si>
  <si>
    <t>QUANTITY</t>
  </si>
  <si>
    <t>http://www.electrofun.pt/home/59-roda-e-motor-dc-com-redutora-para-carrinho-arduino.html</t>
  </si>
  <si>
    <t>http://www.botnroll.com/en/batteries/213-prt-10472-bateria-li-po-74v-1000mah.html?search_query=bat01006&amp;results=1</t>
  </si>
  <si>
    <t>Polymer Lithium Ion Battery 1000mAh 7.4v</t>
  </si>
  <si>
    <t>http://www.botnroll.com/en/arduino-boards/154-arduino-uno-atmega328.html</t>
  </si>
  <si>
    <t>force springs</t>
  </si>
  <si>
    <t>motor with wheel</t>
  </si>
  <si>
    <t>http://www.botnroll.com/en/wheel/605-metal-ball-casters.html?search_query=caster&amp;results=3</t>
  </si>
  <si>
    <t>Metal ball casters</t>
  </si>
  <si>
    <t>Resistência 1K 1/4W</t>
  </si>
  <si>
    <t>http://www.botnroll.com/en/adapters/869-dc-jack-with-screw-terminal.html?search_query=cab01039&amp;results=1</t>
  </si>
  <si>
    <t>DC jack 2,1 with screw terminal</t>
  </si>
  <si>
    <t>http://www.botnroll.com/en/pcbs/732-protoboard-78x58mm-face-simples-fit0099.html?search_query=protoboard&amp;results=5</t>
  </si>
  <si>
    <t>ProtoBoard 160x115mm Single sided</t>
  </si>
  <si>
    <t>from standard pen (Manuel Office)</t>
  </si>
  <si>
    <t>SUPPLIER</t>
  </si>
  <si>
    <t>ELECTROFUN</t>
  </si>
  <si>
    <t>BOTNROLL</t>
  </si>
  <si>
    <t>http://www.botnroll.com/en/switchs-buttons/766--switch-slide-2-position.html?search_query=switch&amp;results=218</t>
  </si>
  <si>
    <t>Switch slide 2-position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</si>
</sst>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&quot; &quot;[$€]"/>
    <numFmt numFmtId="166" formatCode="#,##0.00&quot; &quot;[$€-42D];[Red]&quot;-&quot;#,##0.00&quot; &quot;[$€-42D]"/>
    <numFmt numFmtId="167" formatCode="#,##0.00&quot; &quot;[$€-813];[Red]&quot;-&quot;#,##0.00&quot; &quot;[$€-813]"/>
    <numFmt numFmtId="168" formatCode="0.0"/>
    <numFmt numFmtId="169" formatCode="[$£-809]#,##0.00;[Red]&quot;-&quot;[$£-809]#,##0.00"/>
    <numFmt numFmtId="170" formatCode="[$$-409]#,##0.00;[Red]&quot;-&quot;[$$-409]#,##0.00"/>
  </numFmts>
  <fonts count="13">
    <font>
      <sz val="11"/>
      <color rgb="FF000000"/>
      <name val="Liberation Sans1"/>
      <charset val="238"/>
    </font>
    <font>
      <u/>
      <sz val="11"/>
      <color rgb="FF0563C1"/>
      <name val="Liberation Sans1"/>
      <charset val="238"/>
    </font>
    <font>
      <b/>
      <i/>
      <sz val="16"/>
      <color rgb="FF000000"/>
      <name val="Liberation Sans1"/>
      <charset val="238"/>
    </font>
    <font>
      <b/>
      <i/>
      <u/>
      <sz val="11"/>
      <color rgb="FF000000"/>
      <name val="Liberation Sans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Liberation Sans1"/>
      <charset val="238"/>
    </font>
    <font>
      <sz val="12"/>
      <color rgb="FF000000"/>
      <name val="Liberation Sans1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rgb="FF0563C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horizontal="center"/>
    </xf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2" fillId="0" borderId="0">
      <alignment horizontal="center" textRotation="90"/>
    </xf>
    <xf numFmtId="0" fontId="3" fillId="0" borderId="0"/>
    <xf numFmtId="0" fontId="3" fillId="0" borderId="0"/>
    <xf numFmtId="169" fontId="3" fillId="0" borderId="0"/>
    <xf numFmtId="17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64" fontId="4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68" fontId="8" fillId="0" borderId="1" xfId="0" applyNumberFormat="1" applyFont="1" applyBorder="1"/>
    <xf numFmtId="164" fontId="8" fillId="0" borderId="1" xfId="0" applyNumberFormat="1" applyFont="1" applyBorder="1"/>
    <xf numFmtId="0" fontId="8" fillId="0" borderId="1" xfId="0" applyNumberFormat="1" applyFont="1" applyBorder="1"/>
    <xf numFmtId="0" fontId="8" fillId="0" borderId="1" xfId="0" applyFont="1" applyBorder="1" applyAlignment="1">
      <alignment wrapText="1"/>
    </xf>
    <xf numFmtId="165" fontId="8" fillId="0" borderId="1" xfId="0" applyNumberFormat="1" applyFont="1" applyBorder="1"/>
    <xf numFmtId="0" fontId="9" fillId="0" borderId="1" xfId="2" applyFont="1" applyFill="1" applyBorder="1" applyAlignment="1" applyProtection="1"/>
    <xf numFmtId="0" fontId="8" fillId="0" borderId="1" xfId="0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10" fillId="0" borderId="1" xfId="10" applyFont="1" applyFill="1" applyBorder="1" applyAlignment="1" applyProtection="1"/>
    <xf numFmtId="0" fontId="8" fillId="0" borderId="1" xfId="0" applyFont="1" applyBorder="1"/>
    <xf numFmtId="0" fontId="11" fillId="0" borderId="1" xfId="2" applyFont="1" applyFill="1" applyBorder="1" applyAlignment="1" applyProtection="1"/>
    <xf numFmtId="166" fontId="8" fillId="0" borderId="1" xfId="0" applyNumberFormat="1" applyFont="1" applyBorder="1" applyAlignment="1">
      <alignment wrapText="1"/>
    </xf>
    <xf numFmtId="167" fontId="8" fillId="0" borderId="1" xfId="0" applyNumberFormat="1" applyFont="1" applyBorder="1" applyAlignment="1">
      <alignment wrapText="1"/>
    </xf>
    <xf numFmtId="0" fontId="8" fillId="0" borderId="0" xfId="0" applyFont="1"/>
    <xf numFmtId="165" fontId="12" fillId="0" borderId="0" xfId="0" applyNumberFormat="1" applyFont="1"/>
    <xf numFmtId="164" fontId="8" fillId="0" borderId="0" xfId="0" applyNumberFormat="1" applyFont="1"/>
    <xf numFmtId="168" fontId="8" fillId="0" borderId="0" xfId="0" applyNumberFormat="1" applyFont="1"/>
  </cellXfs>
  <cellStyles count="11">
    <cellStyle name="Excel Built-in Hyperlink" xfId="2"/>
    <cellStyle name="Heading" xfId="3"/>
    <cellStyle name="Heading 1" xfId="1" builtinId="16" customBuiltin="1"/>
    <cellStyle name="Heading1" xfId="4"/>
    <cellStyle name="Heading1 2" xfId="5"/>
    <cellStyle name="Hyperlink" xfId="10" builtinId="8"/>
    <cellStyle name="Normal" xfId="0" builtinId="0" customBuiltin="1"/>
    <cellStyle name="Result" xfId="6"/>
    <cellStyle name="Result 3" xfId="7"/>
    <cellStyle name="Result2" xfId="8"/>
    <cellStyle name="Result2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tnroll.com/en/sensors/345-reconhecimento-de-voz-easyvr-shield.html?search_query=easy+vr+shield&amp;results=42" TargetMode="External"/><Relationship Id="rId2" Type="http://schemas.openxmlformats.org/officeDocument/2006/relationships/hyperlink" Target="http://www.electrofun.pt/home/59-roda-e-motor-dc-com-redutora-para-carrinho-arduino.html" TargetMode="External"/><Relationship Id="rId1" Type="http://schemas.openxmlformats.org/officeDocument/2006/relationships/hyperlink" Target="http://www.ptrobotics.com/motores-steppers/2784-small-reduction-stepper-motor-5vdc-32-step-1-16-gearing.html?search_query=stepper&amp;results=6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lectrofun.pt/43-modulo-drive-l293d-para-controlo-motor-dc-ponte-h.html" TargetMode="External"/><Relationship Id="rId4" Type="http://schemas.openxmlformats.org/officeDocument/2006/relationships/hyperlink" Target="http://www.botnroll.com/en/infrared/370-sensor-de-linha-analogico-qre11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5"/>
  <sheetViews>
    <sheetView tabSelected="1" topLeftCell="C2" zoomScaleNormal="100" workbookViewId="0">
      <selection activeCell="E19" sqref="E19"/>
    </sheetView>
  </sheetViews>
  <sheetFormatPr defaultRowHeight="14.25"/>
  <cols>
    <col min="1" max="1" width="39" style="1" customWidth="1"/>
    <col min="2" max="2" width="16.125" style="1" customWidth="1"/>
    <col min="3" max="4" width="16.25" style="1" customWidth="1"/>
    <col min="5" max="5" width="45.25" style="1" customWidth="1"/>
    <col min="6" max="7" width="10.625" style="1" customWidth="1"/>
    <col min="8" max="8" width="121" style="1" customWidth="1"/>
    <col min="9" max="9" width="14.25" style="1" customWidth="1"/>
    <col min="10" max="1026" width="9.75" style="1" customWidth="1"/>
  </cols>
  <sheetData>
    <row r="1" spans="1:1026">
      <c r="B1"/>
      <c r="C1"/>
      <c r="D1"/>
      <c r="E1"/>
      <c r="F1"/>
      <c r="G1"/>
      <c r="H1"/>
      <c r="I1"/>
    </row>
    <row r="2" spans="1:1026" ht="15.75">
      <c r="A2" s="3"/>
      <c r="B2" s="4" t="s">
        <v>0</v>
      </c>
      <c r="C2" s="4" t="s">
        <v>1</v>
      </c>
      <c r="D2" s="4" t="s">
        <v>26</v>
      </c>
      <c r="E2" s="4" t="s">
        <v>2</v>
      </c>
      <c r="F2" s="4" t="s">
        <v>3</v>
      </c>
      <c r="G2" s="4" t="s">
        <v>41</v>
      </c>
      <c r="H2" s="4" t="s">
        <v>4</v>
      </c>
      <c r="I2" s="4" t="s">
        <v>5</v>
      </c>
    </row>
    <row r="3" spans="1:1026" ht="15.75">
      <c r="A3" s="3"/>
      <c r="B3" s="5">
        <v>5</v>
      </c>
      <c r="C3" s="6">
        <v>0.4</v>
      </c>
      <c r="D3" s="7">
        <v>1</v>
      </c>
      <c r="E3" s="8" t="s">
        <v>6</v>
      </c>
      <c r="F3" s="9">
        <v>0</v>
      </c>
      <c r="G3" s="9" t="s">
        <v>12</v>
      </c>
      <c r="H3" s="10" t="s">
        <v>12</v>
      </c>
      <c r="I3" s="6">
        <f>B3*C3</f>
        <v>2</v>
      </c>
    </row>
    <row r="4" spans="1:1026" ht="15.75">
      <c r="A4" s="3"/>
      <c r="B4" s="5">
        <v>3</v>
      </c>
      <c r="C4" s="6">
        <v>0.6</v>
      </c>
      <c r="D4" s="7">
        <v>1</v>
      </c>
      <c r="E4" s="11" t="s">
        <v>7</v>
      </c>
      <c r="F4" s="12">
        <v>8.8000000000000007</v>
      </c>
      <c r="G4" s="12" t="s">
        <v>42</v>
      </c>
      <c r="H4" s="13" t="s">
        <v>8</v>
      </c>
      <c r="I4" s="6">
        <f t="shared" ref="I4:I20" si="0">B4*C4</f>
        <v>1.7999999999999998</v>
      </c>
    </row>
    <row r="5" spans="1:1026" ht="15.75">
      <c r="A5" s="3"/>
      <c r="B5" s="5">
        <v>6</v>
      </c>
      <c r="C5" s="6">
        <v>0.24</v>
      </c>
      <c r="D5" s="7">
        <v>2</v>
      </c>
      <c r="E5" s="14" t="s">
        <v>32</v>
      </c>
      <c r="F5" s="12">
        <v>9.34</v>
      </c>
      <c r="G5" s="12" t="s">
        <v>42</v>
      </c>
      <c r="H5" s="13" t="s">
        <v>27</v>
      </c>
      <c r="I5" s="6">
        <f t="shared" si="0"/>
        <v>1.44</v>
      </c>
    </row>
    <row r="6" spans="1:1026" ht="15.75">
      <c r="A6" s="3"/>
      <c r="B6" s="5">
        <v>5</v>
      </c>
      <c r="C6" s="6">
        <v>1.2E-2</v>
      </c>
      <c r="D6" s="7">
        <v>1</v>
      </c>
      <c r="E6" s="14" t="s">
        <v>9</v>
      </c>
      <c r="F6" s="9">
        <v>59.9</v>
      </c>
      <c r="G6" s="9" t="s">
        <v>43</v>
      </c>
      <c r="H6" s="15" t="s">
        <v>10</v>
      </c>
      <c r="I6" s="6">
        <f t="shared" si="0"/>
        <v>0.06</v>
      </c>
    </row>
    <row r="7" spans="1:1026" ht="15.75">
      <c r="A7" s="3"/>
      <c r="B7" s="5">
        <v>0</v>
      </c>
      <c r="C7" s="6">
        <v>0</v>
      </c>
      <c r="D7" s="7">
        <v>1</v>
      </c>
      <c r="E7" s="8" t="s">
        <v>29</v>
      </c>
      <c r="F7" s="16">
        <v>10.5</v>
      </c>
      <c r="G7" s="9" t="s">
        <v>43</v>
      </c>
      <c r="H7" s="14" t="s">
        <v>28</v>
      </c>
      <c r="I7" s="6">
        <f t="shared" si="0"/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</row>
    <row r="8" spans="1:1026" ht="15.75">
      <c r="A8" s="3"/>
      <c r="B8" s="5">
        <v>0</v>
      </c>
      <c r="C8" s="6">
        <v>0</v>
      </c>
      <c r="D8" s="7">
        <v>1</v>
      </c>
      <c r="E8" s="14" t="s">
        <v>11</v>
      </c>
      <c r="F8" s="9">
        <v>0</v>
      </c>
      <c r="G8" s="14" t="s">
        <v>12</v>
      </c>
      <c r="H8" s="14" t="s">
        <v>12</v>
      </c>
      <c r="I8" s="6">
        <f t="shared" si="0"/>
        <v>0</v>
      </c>
    </row>
    <row r="9" spans="1:1026" ht="15.75">
      <c r="A9" s="3"/>
      <c r="B9" s="5">
        <v>5</v>
      </c>
      <c r="C9" s="6">
        <v>1.7000000000000001E-2</v>
      </c>
      <c r="D9" s="7">
        <v>1</v>
      </c>
      <c r="E9" s="14" t="s">
        <v>13</v>
      </c>
      <c r="F9" s="9">
        <v>3</v>
      </c>
      <c r="G9" s="9" t="s">
        <v>43</v>
      </c>
      <c r="H9" s="15" t="s">
        <v>14</v>
      </c>
      <c r="I9" s="6">
        <f t="shared" si="0"/>
        <v>8.5000000000000006E-2</v>
      </c>
    </row>
    <row r="10" spans="1:1026" ht="15.75">
      <c r="A10" s="3"/>
      <c r="B10" s="5">
        <v>7</v>
      </c>
      <c r="C10" s="6">
        <v>0.1</v>
      </c>
      <c r="D10" s="7">
        <v>1</v>
      </c>
      <c r="E10" s="14" t="s">
        <v>15</v>
      </c>
      <c r="F10" s="9">
        <v>22.9</v>
      </c>
      <c r="G10" s="9" t="s">
        <v>43</v>
      </c>
      <c r="H10" s="15" t="s">
        <v>30</v>
      </c>
      <c r="I10" s="6">
        <f t="shared" si="0"/>
        <v>0.70000000000000007</v>
      </c>
    </row>
    <row r="11" spans="1:1026" ht="15.75">
      <c r="A11" s="3"/>
      <c r="B11" s="5">
        <v>0</v>
      </c>
      <c r="C11" s="6">
        <v>0</v>
      </c>
      <c r="D11" s="7">
        <v>1</v>
      </c>
      <c r="E11" s="14" t="s">
        <v>16</v>
      </c>
      <c r="F11" s="9">
        <v>0</v>
      </c>
      <c r="G11" s="14" t="s">
        <v>12</v>
      </c>
      <c r="H11" s="14" t="s">
        <v>12</v>
      </c>
      <c r="I11" s="6">
        <f t="shared" si="0"/>
        <v>0</v>
      </c>
    </row>
    <row r="12" spans="1:1026" ht="15.75">
      <c r="A12" s="3"/>
      <c r="B12" s="5">
        <v>0</v>
      </c>
      <c r="C12" s="6">
        <v>0</v>
      </c>
      <c r="D12" s="7">
        <v>1</v>
      </c>
      <c r="E12" s="14" t="s">
        <v>37</v>
      </c>
      <c r="F12" s="9">
        <v>1</v>
      </c>
      <c r="G12" s="9" t="s">
        <v>43</v>
      </c>
      <c r="H12" s="14" t="s">
        <v>36</v>
      </c>
      <c r="I12" s="6">
        <f t="shared" si="0"/>
        <v>0</v>
      </c>
    </row>
    <row r="13" spans="1:1026" ht="15.75">
      <c r="A13" s="3"/>
      <c r="B13" s="5">
        <v>0</v>
      </c>
      <c r="C13" s="6">
        <v>0</v>
      </c>
      <c r="D13" s="7">
        <v>4</v>
      </c>
      <c r="E13" s="14" t="s">
        <v>31</v>
      </c>
      <c r="F13" s="9">
        <v>0</v>
      </c>
      <c r="G13" s="9" t="s">
        <v>43</v>
      </c>
      <c r="H13" s="14" t="s">
        <v>40</v>
      </c>
      <c r="I13" s="6">
        <f t="shared" si="0"/>
        <v>0</v>
      </c>
    </row>
    <row r="14" spans="1:1026" ht="15.75">
      <c r="A14" s="3"/>
      <c r="B14" s="5">
        <v>2</v>
      </c>
      <c r="C14" s="6">
        <v>1.4999999999999999E-2</v>
      </c>
      <c r="D14" s="7">
        <v>1</v>
      </c>
      <c r="E14" s="14" t="s">
        <v>17</v>
      </c>
      <c r="F14" s="17">
        <v>0.15</v>
      </c>
      <c r="G14" s="9" t="s">
        <v>43</v>
      </c>
      <c r="H14" s="14" t="s">
        <v>18</v>
      </c>
      <c r="I14" s="6">
        <f t="shared" si="0"/>
        <v>0.03</v>
      </c>
    </row>
    <row r="15" spans="1:1026" ht="15.75">
      <c r="A15" s="3"/>
      <c r="B15" s="5">
        <v>2</v>
      </c>
      <c r="C15" s="6">
        <v>1.4999999999999999E-2</v>
      </c>
      <c r="D15" s="7">
        <v>1</v>
      </c>
      <c r="E15" s="14" t="s">
        <v>19</v>
      </c>
      <c r="F15" s="17">
        <v>0.15</v>
      </c>
      <c r="G15" s="9" t="s">
        <v>43</v>
      </c>
      <c r="H15" s="14" t="s">
        <v>20</v>
      </c>
      <c r="I15" s="6">
        <f t="shared" si="0"/>
        <v>0.03</v>
      </c>
    </row>
    <row r="16" spans="1:1026" ht="15.75">
      <c r="A16" s="3"/>
      <c r="B16" s="5">
        <v>3.5</v>
      </c>
      <c r="C16" s="6">
        <v>0</v>
      </c>
      <c r="D16" s="7">
        <v>2</v>
      </c>
      <c r="E16" s="8" t="s">
        <v>35</v>
      </c>
      <c r="F16" s="17">
        <v>0.1</v>
      </c>
      <c r="G16" s="9" t="s">
        <v>43</v>
      </c>
      <c r="H16" s="14" t="s">
        <v>21</v>
      </c>
      <c r="I16" s="6">
        <f t="shared" si="0"/>
        <v>0</v>
      </c>
    </row>
    <row r="17" spans="1:9" ht="15.75">
      <c r="A17" s="3"/>
      <c r="B17" s="5">
        <v>0</v>
      </c>
      <c r="C17" s="6">
        <v>0</v>
      </c>
      <c r="D17" s="7">
        <v>1</v>
      </c>
      <c r="E17" s="8" t="s">
        <v>39</v>
      </c>
      <c r="F17" s="17">
        <v>3.25</v>
      </c>
      <c r="G17" s="9" t="s">
        <v>43</v>
      </c>
      <c r="H17" s="14" t="s">
        <v>38</v>
      </c>
      <c r="I17" s="6">
        <f t="shared" si="0"/>
        <v>0</v>
      </c>
    </row>
    <row r="18" spans="1:9" ht="15.75">
      <c r="A18" s="3"/>
      <c r="B18" s="5">
        <v>0</v>
      </c>
      <c r="C18" s="6">
        <v>0</v>
      </c>
      <c r="D18" s="7">
        <v>1</v>
      </c>
      <c r="E18" s="8" t="s">
        <v>22</v>
      </c>
      <c r="F18" s="17">
        <v>0</v>
      </c>
      <c r="G18" s="14" t="s">
        <v>12</v>
      </c>
      <c r="H18" s="14" t="s">
        <v>12</v>
      </c>
      <c r="I18" s="6">
        <f t="shared" si="0"/>
        <v>0</v>
      </c>
    </row>
    <row r="19" spans="1:9" ht="15.75">
      <c r="A19" s="3"/>
      <c r="B19" s="5">
        <v>0</v>
      </c>
      <c r="C19" s="6">
        <v>0</v>
      </c>
      <c r="D19" s="7">
        <v>1</v>
      </c>
      <c r="E19" s="8" t="s">
        <v>45</v>
      </c>
      <c r="F19" s="17">
        <v>1.35</v>
      </c>
      <c r="G19" s="14" t="s">
        <v>43</v>
      </c>
      <c r="H19" s="14" t="s">
        <v>44</v>
      </c>
      <c r="I19" s="6">
        <f t="shared" si="0"/>
        <v>0</v>
      </c>
    </row>
    <row r="20" spans="1:9" ht="15.75">
      <c r="A20" s="3"/>
      <c r="B20" s="5">
        <v>0</v>
      </c>
      <c r="C20" s="6">
        <v>0</v>
      </c>
      <c r="D20" s="7">
        <v>1</v>
      </c>
      <c r="E20" s="8" t="s">
        <v>34</v>
      </c>
      <c r="F20" s="17">
        <v>3.5</v>
      </c>
      <c r="G20" s="9" t="s">
        <v>43</v>
      </c>
      <c r="H20" s="14" t="s">
        <v>33</v>
      </c>
      <c r="I20" s="6">
        <f t="shared" si="0"/>
        <v>0</v>
      </c>
    </row>
    <row r="21" spans="1:9" ht="15.75">
      <c r="A21" s="3"/>
      <c r="B21" s="18"/>
      <c r="C21" s="18"/>
      <c r="D21" s="18"/>
      <c r="E21" s="18"/>
      <c r="F21" s="19">
        <f>SUM(F3:F20)</f>
        <v>123.94</v>
      </c>
      <c r="G21" s="19"/>
      <c r="H21" s="18"/>
      <c r="I21" s="18"/>
    </row>
    <row r="22" spans="1:9" ht="15.75">
      <c r="A22" s="3"/>
      <c r="B22" s="18" t="s">
        <v>23</v>
      </c>
      <c r="C22" s="21">
        <f>MAX(B3:B20)</f>
        <v>7</v>
      </c>
      <c r="D22" s="18"/>
      <c r="E22" s="18"/>
      <c r="F22" s="18"/>
      <c r="G22" s="18"/>
      <c r="H22" s="18"/>
      <c r="I22" s="18"/>
    </row>
    <row r="23" spans="1:9" ht="15.75">
      <c r="A23" s="3"/>
      <c r="B23" s="18" t="s">
        <v>24</v>
      </c>
      <c r="C23" s="20">
        <f>MAX(C3:C21)</f>
        <v>0.6</v>
      </c>
      <c r="D23" s="20"/>
      <c r="E23" s="18"/>
      <c r="F23" s="18"/>
      <c r="G23" s="18"/>
      <c r="H23" s="18"/>
      <c r="I23" s="18"/>
    </row>
    <row r="24" spans="1:9" ht="15.75">
      <c r="A24" s="3"/>
      <c r="B24" s="18" t="s">
        <v>25</v>
      </c>
      <c r="C24" s="20">
        <f>SUM(I3:I20)</f>
        <v>6.1450000000000005</v>
      </c>
      <c r="D24" s="20"/>
      <c r="E24" s="18"/>
      <c r="F24" s="18"/>
      <c r="G24" s="18"/>
      <c r="H24" s="18"/>
      <c r="I24" s="18"/>
    </row>
    <row r="25" spans="1:9" ht="15">
      <c r="A25"/>
      <c r="I25" s="2"/>
    </row>
  </sheetData>
  <hyperlinks>
    <hyperlink ref="H3" r:id="rId1" display="http://www.ptrobotics.com/motores-steppers/2784-small-reduction-stepper-motor-5vdc-32-step-1-16-gearing.html?search_query=stepper&amp;results=67"/>
    <hyperlink ref="H5" r:id="rId2"/>
    <hyperlink ref="H6" r:id="rId3"/>
    <hyperlink ref="H9" r:id="rId4"/>
    <hyperlink ref="H4" r:id="rId5"/>
  </hyperlinks>
  <pageMargins left="0" right="0" top="0.63464566929133859" bottom="0.63464566929133859" header="0" footer="0"/>
  <pageSetup paperSize="9" fitToWidth="0" fitToHeight="0" orientation="portrait" horizontalDpi="1200" verticalDpi="1200" r:id="rId6"/>
  <headerFooter>
    <oddHeader>&amp;C&amp;"Liberation Sans2,Regular"&amp;A</oddHeader>
    <oddFooter>&amp;C&amp;"Liberation Sans2,Regular"Page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Mäntysalo</dc:creator>
  <cp:lastModifiedBy>Daniel</cp:lastModifiedBy>
  <cp:revision>11</cp:revision>
  <dcterms:created xsi:type="dcterms:W3CDTF">2016-04-04T15:53:14Z</dcterms:created>
  <dcterms:modified xsi:type="dcterms:W3CDTF">2016-05-12T10:35:26Z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