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505"/>
  <workbookPr/>
  <mc:AlternateContent xmlns:mc="http://schemas.openxmlformats.org/markup-compatibility/2006">
    <mc:Choice Requires="x15">
      <x15ac:absPath xmlns:x15ac="http://schemas.microsoft.com/office/spreadsheetml/2010/11/ac" url="/Volumes/NO NAME/"/>
    </mc:Choice>
  </mc:AlternateContent>
  <bookViews>
    <workbookView xWindow="0" yWindow="0" windowWidth="27320" windowHeight="15360"/>
  </bookViews>
  <sheets>
    <sheet name="Sheet1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3" i="1"/>
  <c r="C16" i="1"/>
  <c r="C15" i="1"/>
  <c r="E14" i="1"/>
  <c r="C17" i="1"/>
</calcChain>
</file>

<file path=xl/sharedStrings.xml><?xml version="1.0" encoding="utf-8"?>
<sst xmlns="http://schemas.openxmlformats.org/spreadsheetml/2006/main" count="29" uniqueCount="29">
  <si>
    <t>EUR</t>
  </si>
  <si>
    <t>EasyVR Shield 3.0</t>
  </si>
  <si>
    <t>bread board</t>
  </si>
  <si>
    <t>wires standard 2x 30</t>
  </si>
  <si>
    <t xml:space="preserve">arduino uno r3 </t>
  </si>
  <si>
    <t>NAME</t>
  </si>
  <si>
    <t>LINK</t>
  </si>
  <si>
    <t>POWER [W]</t>
  </si>
  <si>
    <t>VOLTAGE [V]</t>
  </si>
  <si>
    <t>4x force springs</t>
  </si>
  <si>
    <t>from standard pencil</t>
  </si>
  <si>
    <t>Motor Driver L298N</t>
  </si>
  <si>
    <t xml:space="preserve">3 wheel robot kit </t>
  </si>
  <si>
    <t>http://pt.mouser.com/ProductDetail/STMicroelectronics/L298N/?qs=gr8Zi5OG3Mj6jDtNclcF9Q==</t>
  </si>
  <si>
    <t>http://www.ptrobotics.com/chassis/3210-3-wheel-robot-kit.html</t>
  </si>
  <si>
    <t>http://www.botnroll.com/en/sensors/345-reconhecimento-de-voz-easyvr-shield.html?search_query=easy+vr+shield&amp;results=42</t>
  </si>
  <si>
    <t>Reflectance infrared analog sensor QRE1113</t>
  </si>
  <si>
    <t>http://www.botnroll.com/en/infrared/370-sensor-de-linha-analogico-qre113.html</t>
  </si>
  <si>
    <t>http://pt.rs-online.com/web/p/kits-de-desarrollo-de-procesador-y-microcontrolador/7697409/</t>
  </si>
  <si>
    <t>CURRENT [A]</t>
  </si>
  <si>
    <t>http://www.ptrobotics.com/motores-steppers/2784-small-reduction-stepper-motor-5vdc-32-step-1-16-gearing.html?search_query=stepper&amp;results=67</t>
  </si>
  <si>
    <t>http://www.ptrobotics.com/motor/4184-uln2003-stepper-motor-driver-board.html?search_query=ULN2003&amp;results=2</t>
  </si>
  <si>
    <t>ULN2003 Stepper Motor Driver Board</t>
  </si>
  <si>
    <t>V Max</t>
  </si>
  <si>
    <t>A Max</t>
  </si>
  <si>
    <t>9 V battery</t>
  </si>
  <si>
    <t>Small Reduction Stepper Motor</t>
  </si>
  <si>
    <t>P total</t>
  </si>
  <si>
    <t>http://www.botnroll.com/en/rechargeable-batteries/30-bateria-96v-ni-mh-800mah-wwwbotnrollcom.html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</si>
</sst>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409]#,##0.00;[Red]&quot;-&quot;[$$-409]#,##0.00"/>
    <numFmt numFmtId="165" formatCode="0.000"/>
    <numFmt numFmtId="166" formatCode="#,##0.00\ [$€-1]"/>
  </numFmts>
  <fonts count="8" x14ac:knownFonts="1">
    <font>
      <sz val="11"/>
      <color theme="1"/>
      <name val="Liberation Sans"/>
      <charset val="238"/>
    </font>
    <font>
      <sz val="11"/>
      <color theme="1"/>
      <name val="Calibri"/>
      <family val="2"/>
      <charset val="238"/>
      <scheme val="minor"/>
    </font>
    <font>
      <b/>
      <i/>
      <sz val="16"/>
      <color theme="1"/>
      <name val="Liberation Sans"/>
      <charset val="238"/>
    </font>
    <font>
      <b/>
      <i/>
      <u/>
      <sz val="11"/>
      <color theme="1"/>
      <name val="Liberation Sans"/>
      <charset val="238"/>
    </font>
    <font>
      <u/>
      <sz val="11"/>
      <color theme="10"/>
      <name val="Liberation Sans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1" xfId="5" applyBorder="1"/>
    <xf numFmtId="0" fontId="4" fillId="0" borderId="0" xfId="5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0" fontId="6" fillId="0" borderId="0" xfId="5" applyFont="1"/>
    <xf numFmtId="165" fontId="1" fillId="0" borderId="5" xfId="0" applyNumberFormat="1" applyFont="1" applyBorder="1"/>
    <xf numFmtId="166" fontId="1" fillId="0" borderId="1" xfId="0" applyNumberFormat="1" applyFont="1" applyBorder="1" applyAlignment="1">
      <alignment vertical="center"/>
    </xf>
    <xf numFmtId="0" fontId="1" fillId="0" borderId="1" xfId="0" applyFont="1" applyBorder="1"/>
    <xf numFmtId="0" fontId="7" fillId="0" borderId="0" xfId="0" applyFont="1"/>
    <xf numFmtId="0" fontId="6" fillId="0" borderId="1" xfId="5" applyFont="1" applyBorder="1"/>
    <xf numFmtId="0" fontId="1" fillId="0" borderId="4" xfId="0" applyFont="1" applyBorder="1"/>
    <xf numFmtId="165" fontId="1" fillId="0" borderId="2" xfId="0" applyNumberFormat="1" applyFont="1" applyBorder="1"/>
    <xf numFmtId="0" fontId="1" fillId="0" borderId="2" xfId="0" applyFont="1" applyBorder="1"/>
    <xf numFmtId="166" fontId="1" fillId="0" borderId="2" xfId="0" applyNumberFormat="1" applyFont="1" applyBorder="1"/>
    <xf numFmtId="166" fontId="1" fillId="0" borderId="0" xfId="0" applyNumberFormat="1" applyFont="1"/>
    <xf numFmtId="165" fontId="1" fillId="0" borderId="0" xfId="0" applyNumberFormat="1" applyFont="1"/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vertical="center"/>
    </xf>
  </cellXfs>
  <cellStyles count="6">
    <cellStyle name="Heading" xfId="1"/>
    <cellStyle name="Heading1" xfId="2"/>
    <cellStyle name="Hyperlink" xfId="5" builtinId="8"/>
    <cellStyle name="Normal" xfId="0" builtinId="0" customBuiltin="1"/>
    <cellStyle name="Result" xfId="3"/>
    <cellStyle name="Result2" xfId="4"/>
  </cellStyles>
  <dxfs count="10">
    <dxf>
      <font>
        <strike val="0"/>
        <outline val="0"/>
        <shadow val="0"/>
        <vertAlign val="baseline"/>
        <sz val="11"/>
        <name val="Calibri"/>
        <scheme val="minor"/>
      </font>
      <numFmt numFmtId="165" formatCode="0.00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scheme val="minor"/>
      </font>
      <numFmt numFmtId="166" formatCode="#,##0.00\ [$€-1]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scheme val="minor"/>
      </font>
      <numFmt numFmtId="165" formatCode="0.0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ont>
        <strike val="0"/>
        <outline val="0"/>
        <shadow val="0"/>
        <vertAlign val="baseline"/>
        <sz val="1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2:G13" totalsRowShown="0" headerRowDxfId="9" dataDxfId="7" headerRowBorderDxfId="8" tableBorderDxfId="6">
  <autoFilter ref="B2:G13"/>
  <tableColumns count="6">
    <tableColumn id="1" name="VOLTAGE [V]" dataDxfId="5"/>
    <tableColumn id="2" name="CURRENT [A]" dataDxfId="4"/>
    <tableColumn id="3" name="NAME" dataDxfId="3"/>
    <tableColumn id="4" name="EUR" dataDxfId="2"/>
    <tableColumn id="5" name="LINK" dataDxfId="1"/>
    <tableColumn id="6" name="POWER [W]" dataDxfId="0">
      <calculatedColumnFormula>B3*C3</calculatedColumnFormula>
    </tableColumn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trobotics.com/motores-steppers/2784-small-reduction-stepper-motor-5vdc-32-step-1-16-gearing.html?search_query=stepper&amp;results=67" TargetMode="External"/><Relationship Id="rId4" Type="http://schemas.openxmlformats.org/officeDocument/2006/relationships/hyperlink" Target="http://pt.rs-online.com/web/p/kits-de-desarrollo-de-procesador-y-microcontrolador/7697409/" TargetMode="External"/><Relationship Id="rId5" Type="http://schemas.openxmlformats.org/officeDocument/2006/relationships/hyperlink" Target="http://pt.mouser.com/ProductDetail/STMicroelectronics/L298N/?qs=gr8Zi5OG3Mj6jDtNclcF9Q==" TargetMode="External"/><Relationship Id="rId6" Type="http://schemas.openxmlformats.org/officeDocument/2006/relationships/hyperlink" Target="http://www.botnroll.com/en/sensors/345-reconhecimento-de-voz-easyvr-shield.html?search_query=easy+vr+shield&amp;results=42" TargetMode="External"/><Relationship Id="rId7" Type="http://schemas.openxmlformats.org/officeDocument/2006/relationships/hyperlink" Target="http://www.botnroll.com/en/infrared/370-sensor-de-linha-analogico-qre113.html" TargetMode="External"/><Relationship Id="rId8" Type="http://schemas.openxmlformats.org/officeDocument/2006/relationships/printerSettings" Target="../printerSettings/printerSettings1.bin"/><Relationship Id="rId9" Type="http://schemas.openxmlformats.org/officeDocument/2006/relationships/table" Target="../tables/table1.xml"/><Relationship Id="rId1" Type="http://schemas.openxmlformats.org/officeDocument/2006/relationships/hyperlink" Target="http://www.ptrobotics.com/chassis/3210-3-wheel-robot-kit.html" TargetMode="External"/><Relationship Id="rId2" Type="http://schemas.openxmlformats.org/officeDocument/2006/relationships/hyperlink" Target="http://www.ptrobotics.com/motor/4184-uln2003-stepper-motor-driver-board.html?search_query=ULN2003&amp;results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tabSelected="1" workbookViewId="0">
      <selection activeCell="A7" sqref="A7:XFD7"/>
    </sheetView>
  </sheetViews>
  <sheetFormatPr baseColWidth="10" defaultColWidth="9" defaultRowHeight="15" x14ac:dyDescent="0.2"/>
  <cols>
    <col min="1" max="1" width="35.6640625" style="6" bestFit="1" customWidth="1"/>
    <col min="2" max="2" width="14.83203125" style="6" bestFit="1" customWidth="1"/>
    <col min="3" max="3" width="15" style="6" customWidth="1"/>
    <col min="4" max="4" width="23.6640625" style="6" customWidth="1"/>
    <col min="5" max="5" width="7.83203125" style="6" bestFit="1" customWidth="1"/>
    <col min="6" max="6" width="110.83203125" style="6" bestFit="1" customWidth="1"/>
    <col min="7" max="7" width="13" style="6" customWidth="1"/>
    <col min="8" max="16384" width="9" style="6"/>
  </cols>
  <sheetData>
    <row r="2" spans="2:7" x14ac:dyDescent="0.2">
      <c r="B2" s="3" t="s">
        <v>8</v>
      </c>
      <c r="C2" s="4" t="s">
        <v>19</v>
      </c>
      <c r="D2" s="4" t="s">
        <v>5</v>
      </c>
      <c r="E2" s="4" t="s">
        <v>0</v>
      </c>
      <c r="F2" s="4" t="s">
        <v>6</v>
      </c>
      <c r="G2" s="5" t="s">
        <v>7</v>
      </c>
    </row>
    <row r="3" spans="2:7" ht="30" x14ac:dyDescent="0.2">
      <c r="B3" s="7">
        <v>5</v>
      </c>
      <c r="C3" s="8">
        <v>0.4</v>
      </c>
      <c r="D3" s="22" t="s">
        <v>26</v>
      </c>
      <c r="E3" s="9">
        <v>6.46</v>
      </c>
      <c r="F3" s="2" t="s">
        <v>20</v>
      </c>
      <c r="G3" s="11">
        <f>B3*C3</f>
        <v>2</v>
      </c>
    </row>
    <row r="4" spans="2:7" x14ac:dyDescent="0.2">
      <c r="B4" s="7">
        <v>5</v>
      </c>
      <c r="C4" s="8">
        <v>1.2999999999999999E-2</v>
      </c>
      <c r="D4" s="23" t="s">
        <v>11</v>
      </c>
      <c r="E4" s="12">
        <v>3.99</v>
      </c>
      <c r="F4" s="2" t="s">
        <v>13</v>
      </c>
      <c r="G4" s="11">
        <f t="shared" ref="G4:G13" si="0">B4*C4</f>
        <v>6.5000000000000002E-2</v>
      </c>
    </row>
    <row r="5" spans="2:7" x14ac:dyDescent="0.2">
      <c r="B5" s="7">
        <v>6</v>
      </c>
      <c r="C5" s="8">
        <v>0.24</v>
      </c>
      <c r="D5" s="14" t="s">
        <v>12</v>
      </c>
      <c r="E5" s="12">
        <v>20.170000000000002</v>
      </c>
      <c r="F5" s="10" t="s">
        <v>14</v>
      </c>
      <c r="G5" s="11">
        <f t="shared" si="0"/>
        <v>1.44</v>
      </c>
    </row>
    <row r="6" spans="2:7" x14ac:dyDescent="0.2">
      <c r="B6" s="7">
        <v>5</v>
      </c>
      <c r="C6" s="8">
        <v>1.2E-2</v>
      </c>
      <c r="D6" s="13" t="s">
        <v>1</v>
      </c>
      <c r="E6" s="9">
        <v>59.9</v>
      </c>
      <c r="F6" s="2" t="s">
        <v>15</v>
      </c>
      <c r="G6" s="11">
        <f t="shared" si="0"/>
        <v>0.06</v>
      </c>
    </row>
    <row r="7" spans="2:7" x14ac:dyDescent="0.2">
      <c r="B7" s="7">
        <v>0</v>
      </c>
      <c r="C7" s="8">
        <v>0</v>
      </c>
      <c r="D7" s="13" t="s">
        <v>25</v>
      </c>
      <c r="E7" s="9">
        <v>14.6</v>
      </c>
      <c r="F7" s="13" t="s">
        <v>28</v>
      </c>
      <c r="G7" s="11">
        <f t="shared" si="0"/>
        <v>0</v>
      </c>
    </row>
    <row r="8" spans="2:7" x14ac:dyDescent="0.2">
      <c r="B8" s="7">
        <v>0</v>
      </c>
      <c r="C8" s="8">
        <v>0</v>
      </c>
      <c r="D8" s="13" t="s">
        <v>2</v>
      </c>
      <c r="E8" s="9">
        <v>0</v>
      </c>
      <c r="F8" s="13"/>
      <c r="G8" s="11">
        <f t="shared" si="0"/>
        <v>0</v>
      </c>
    </row>
    <row r="9" spans="2:7" x14ac:dyDescent="0.2">
      <c r="B9" s="7">
        <v>5</v>
      </c>
      <c r="C9" s="8">
        <v>1.7000000000000001E-2</v>
      </c>
      <c r="D9" s="13" t="s">
        <v>16</v>
      </c>
      <c r="E9" s="9">
        <v>3</v>
      </c>
      <c r="F9" s="1" t="s">
        <v>17</v>
      </c>
      <c r="G9" s="11">
        <f t="shared" si="0"/>
        <v>8.5000000000000006E-2</v>
      </c>
    </row>
    <row r="10" spans="2:7" x14ac:dyDescent="0.2">
      <c r="B10" s="7">
        <v>7</v>
      </c>
      <c r="C10" s="8">
        <v>0.1</v>
      </c>
      <c r="D10" s="13" t="s">
        <v>4</v>
      </c>
      <c r="E10" s="9">
        <v>22.45</v>
      </c>
      <c r="F10" s="2" t="s">
        <v>18</v>
      </c>
      <c r="G10" s="11">
        <f t="shared" si="0"/>
        <v>0.70000000000000007</v>
      </c>
    </row>
    <row r="11" spans="2:7" x14ac:dyDescent="0.2">
      <c r="B11" s="7">
        <v>0</v>
      </c>
      <c r="C11" s="8">
        <v>0</v>
      </c>
      <c r="D11" s="13" t="s">
        <v>3</v>
      </c>
      <c r="E11" s="9">
        <v>0</v>
      </c>
      <c r="F11" s="13"/>
      <c r="G11" s="11">
        <f t="shared" si="0"/>
        <v>0</v>
      </c>
    </row>
    <row r="12" spans="2:7" x14ac:dyDescent="0.2">
      <c r="B12" s="7">
        <v>5</v>
      </c>
      <c r="C12" s="8">
        <v>0</v>
      </c>
      <c r="D12" s="13" t="s">
        <v>22</v>
      </c>
      <c r="E12" s="9">
        <v>2.4</v>
      </c>
      <c r="F12" s="15" t="s">
        <v>21</v>
      </c>
      <c r="G12" s="11">
        <f t="shared" si="0"/>
        <v>0</v>
      </c>
    </row>
    <row r="13" spans="2:7" ht="16" thickBot="1" x14ac:dyDescent="0.25">
      <c r="B13" s="16">
        <v>0</v>
      </c>
      <c r="C13" s="17">
        <v>0</v>
      </c>
      <c r="D13" s="18" t="s">
        <v>9</v>
      </c>
      <c r="E13" s="19">
        <v>1</v>
      </c>
      <c r="F13" s="18" t="s">
        <v>10</v>
      </c>
      <c r="G13" s="11">
        <f t="shared" si="0"/>
        <v>0</v>
      </c>
    </row>
    <row r="14" spans="2:7" x14ac:dyDescent="0.2">
      <c r="E14" s="20">
        <f>SUM(E3:E13)</f>
        <v>133.97</v>
      </c>
    </row>
    <row r="15" spans="2:7" x14ac:dyDescent="0.2">
      <c r="B15" s="6" t="s">
        <v>23</v>
      </c>
      <c r="C15" s="6">
        <f>MAX(B3:B13)</f>
        <v>7</v>
      </c>
    </row>
    <row r="16" spans="2:7" x14ac:dyDescent="0.2">
      <c r="B16" s="6" t="s">
        <v>24</v>
      </c>
      <c r="C16" s="21">
        <f>MAX(C3:C13)</f>
        <v>0.4</v>
      </c>
    </row>
    <row r="17" spans="2:7" x14ac:dyDescent="0.2">
      <c r="B17" s="6" t="s">
        <v>27</v>
      </c>
      <c r="C17" s="21">
        <f>SUM(G3:G13)</f>
        <v>4.3499999999999996</v>
      </c>
    </row>
    <row r="18" spans="2:7" x14ac:dyDescent="0.2">
      <c r="G18" s="21"/>
    </row>
  </sheetData>
  <hyperlinks>
    <hyperlink ref="F5" r:id="rId1"/>
    <hyperlink ref="F12" r:id="rId2"/>
    <hyperlink ref="F3" r:id="rId3"/>
    <hyperlink ref="F10" r:id="rId4"/>
    <hyperlink ref="F4" r:id="rId5"/>
    <hyperlink ref="F6" r:id="rId6"/>
    <hyperlink ref="F9" r:id="rId7"/>
  </hyperlinks>
  <pageMargins left="0" right="0" top="0.39374999999999999" bottom="0.39374999999999999" header="0" footer="0"/>
  <pageSetup orientation="portrait" r:id="rId8"/>
  <headerFooter>
    <oddHeader>&amp;C&amp;A</oddHeader>
    <oddFooter>&amp;CPage &amp;P</oddFooter>
  </headerFooter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 Mäntysalo</dc:creator>
  <cp:lastModifiedBy>Microsoft Office User</cp:lastModifiedBy>
  <cp:revision>5</cp:revision>
  <dcterms:created xsi:type="dcterms:W3CDTF">2016-04-04T15:53:14Z</dcterms:created>
  <dcterms:modified xsi:type="dcterms:W3CDTF">2016-04-28T10:13:31Z</dcterms:modified>
</cp:coreProperties>
</file>